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15" windowWidth="28410" windowHeight="10725"/>
  </bookViews>
  <sheets>
    <sheet name="Sheet1" sheetId="1" r:id="rId1"/>
    <sheet name="Sheet3" sheetId="3" r:id="rId2"/>
  </sheets>
  <calcPr calcId="144525"/>
  <oleSize ref="A1:V17"/>
</workbook>
</file>

<file path=xl/sharedStrings.xml><?xml version="1.0" encoding="utf-8"?>
<sst xmlns="http://schemas.openxmlformats.org/spreadsheetml/2006/main" count="32" uniqueCount="29">
  <si>
    <t>合计</t>
  </si>
  <si>
    <t>保障性安居工程用地</t>
  </si>
  <si>
    <t>商品住房用地</t>
  </si>
  <si>
    <t>保障房用地</t>
  </si>
  <si>
    <t>各类棚户区改造用地</t>
  </si>
  <si>
    <t>公共租赁房</t>
  </si>
  <si>
    <t>限价商品房</t>
  </si>
  <si>
    <t>廉租房</t>
  </si>
  <si>
    <t>经济适用房</t>
  </si>
  <si>
    <t>中小套商品住房</t>
  </si>
  <si>
    <t>划拨</t>
  </si>
  <si>
    <t>出让</t>
  </si>
  <si>
    <t>商服用地</t>
  </si>
  <si>
    <t>工矿仓储用地</t>
  </si>
  <si>
    <t>公共管理与服务用地</t>
  </si>
  <si>
    <t>交通运输用地</t>
  </si>
  <si>
    <t>水域及水利设施用地</t>
  </si>
  <si>
    <t>特殊用地</t>
  </si>
  <si>
    <t>数据逻辑关系 1=2+3+4+5+6+10+11+12+13+15+16+17+18。</t>
  </si>
  <si>
    <t>附表1</t>
    <phoneticPr fontId="3" type="noConversion"/>
  </si>
  <si>
    <t>区域</t>
    <phoneticPr fontId="3" type="noConversion"/>
  </si>
  <si>
    <t>住宅用地</t>
    <phoneticPr fontId="3" type="noConversion"/>
  </si>
  <si>
    <t>南湖区</t>
    <phoneticPr fontId="3" type="noConversion"/>
  </si>
  <si>
    <t>秀洲区</t>
    <phoneticPr fontId="3" type="noConversion"/>
  </si>
  <si>
    <t>嘉兴经济技术开发区（国际商务区）</t>
    <phoneticPr fontId="3" type="noConversion"/>
  </si>
  <si>
    <t>市本级合计</t>
    <phoneticPr fontId="3" type="noConversion"/>
  </si>
  <si>
    <t>注：</t>
    <phoneticPr fontId="3" type="noConversion"/>
  </si>
  <si>
    <t>单位：公顷</t>
    <phoneticPr fontId="3" type="noConversion"/>
  </si>
  <si>
    <t>嘉兴市本级2020年度国有建设用地供应计划表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</si>
</sst>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.0000"/>
    <numFmt numFmtId="177" formatCode="0_);[Red]\(0\)"/>
    <numFmt numFmtId="178" formatCode="0.0000_);[Red]\(0.0000\)"/>
  </numFmts>
  <fonts count="17">
    <font>
      <sz val="11"/>
      <color theme="1"/>
      <name val="宋体"/>
      <family val="2"/>
      <charset val="134"/>
      <scheme val="minor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b/>
      <u/>
      <sz val="22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SimSun"/>
      <charset val="134"/>
    </font>
    <font>
      <b/>
      <sz val="10"/>
      <name val="宋体"/>
      <family val="3"/>
      <charset val="134"/>
    </font>
    <font>
      <b/>
      <sz val="10.5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color indexed="8"/>
      <name val="SimSun"/>
      <charset val="134"/>
    </font>
    <font>
      <sz val="9"/>
      <color indexed="8"/>
      <name val="宋体"/>
      <family val="3"/>
      <charset val="134"/>
    </font>
    <font>
      <sz val="9.75"/>
      <color indexed="8"/>
      <name val="宋体"/>
      <family val="3"/>
      <charset val="134"/>
    </font>
    <font>
      <sz val="9.75"/>
      <color indexed="8"/>
      <name val="SimSun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 wrapText="1"/>
    </xf>
    <xf numFmtId="178" fontId="13" fillId="0" borderId="6" xfId="0" applyNumberFormat="1" applyFont="1" applyBorder="1" applyAlignment="1">
      <alignment horizontal="center" vertical="center" wrapText="1"/>
    </xf>
    <xf numFmtId="178" fontId="13" fillId="0" borderId="7" xfId="0" applyNumberFormat="1" applyFont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 wrapText="1"/>
    </xf>
    <xf numFmtId="178" fontId="14" fillId="0" borderId="1" xfId="0" applyNumberFormat="1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 wrapText="1"/>
    </xf>
    <xf numFmtId="178" fontId="16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tabSelected="1" topLeftCell="D5" zoomScaleNormal="100" workbookViewId="0">
      <selection activeCell="AC9" sqref="AC9"/>
    </sheetView>
  </sheetViews>
  <sheetFormatPr defaultColWidth="8.5" defaultRowHeight="13.5"/>
  <cols>
    <col min="1" max="1" width="11.5" style="7" customWidth="1"/>
    <col min="2" max="2" width="10.75" style="7" customWidth="1"/>
    <col min="3" max="3" width="9.25" style="7" customWidth="1"/>
    <col min="4" max="4" width="10.25" style="7" customWidth="1"/>
    <col min="5" max="5" width="7" style="7" customWidth="1"/>
    <col min="6" max="6" width="7.375" style="7" customWidth="1"/>
    <col min="7" max="7" width="9.125" style="7" customWidth="1"/>
    <col min="8" max="9" width="7.375" style="7" customWidth="1"/>
    <col min="10" max="10" width="9.5" style="7" customWidth="1"/>
    <col min="11" max="13" width="6.625" style="7" customWidth="1"/>
    <col min="14" max="14" width="9.625" style="7" customWidth="1"/>
    <col min="15" max="15" width="9.25" style="7" customWidth="1"/>
    <col min="16" max="16" width="9.75" style="7" customWidth="1"/>
    <col min="17" max="17" width="10" style="7" customWidth="1"/>
    <col min="18" max="18" width="8" style="7" customWidth="1"/>
    <col min="19" max="19" width="8.125" style="7" customWidth="1"/>
    <col min="20" max="20" width="8.5" style="7"/>
    <col min="21" max="22" width="10.5" style="7" bestFit="1" customWidth="1"/>
    <col min="23" max="16384" width="8.5" style="7"/>
  </cols>
  <sheetData>
    <row r="1" spans="1:22" ht="14.25">
      <c r="A1" s="1" t="s">
        <v>19</v>
      </c>
    </row>
    <row r="2" spans="1:22" ht="27">
      <c r="A2" s="31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2" ht="48" customHeight="1">
      <c r="R3" s="33" t="s">
        <v>27</v>
      </c>
      <c r="S3" s="33"/>
    </row>
    <row r="4" spans="1:22" ht="47.25" customHeight="1">
      <c r="A4" s="29" t="s">
        <v>20</v>
      </c>
      <c r="B4" s="27" t="s">
        <v>0</v>
      </c>
      <c r="C4" s="26" t="s">
        <v>12</v>
      </c>
      <c r="D4" s="26" t="s">
        <v>13</v>
      </c>
      <c r="E4" s="36" t="s">
        <v>21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27" t="s">
        <v>14</v>
      </c>
      <c r="Q4" s="26" t="s">
        <v>15</v>
      </c>
      <c r="R4" s="26" t="s">
        <v>16</v>
      </c>
      <c r="S4" s="26" t="s">
        <v>17</v>
      </c>
    </row>
    <row r="5" spans="1:22" s="8" customFormat="1" ht="38.25" customHeight="1">
      <c r="A5" s="34"/>
      <c r="B5" s="27"/>
      <c r="C5" s="26"/>
      <c r="D5" s="26"/>
      <c r="E5" s="27" t="s">
        <v>1</v>
      </c>
      <c r="F5" s="27"/>
      <c r="G5" s="27"/>
      <c r="H5" s="27"/>
      <c r="I5" s="27"/>
      <c r="J5" s="27"/>
      <c r="K5" s="27"/>
      <c r="L5" s="27"/>
      <c r="M5" s="27"/>
      <c r="N5" s="28" t="s">
        <v>2</v>
      </c>
      <c r="O5" s="26"/>
      <c r="P5" s="27"/>
      <c r="Q5" s="26"/>
      <c r="R5" s="26"/>
      <c r="S5" s="26"/>
    </row>
    <row r="6" spans="1:22" s="8" customFormat="1" ht="41.25" customHeight="1">
      <c r="A6" s="34"/>
      <c r="B6" s="27"/>
      <c r="C6" s="26"/>
      <c r="D6" s="26"/>
      <c r="E6" s="27" t="s">
        <v>3</v>
      </c>
      <c r="F6" s="27"/>
      <c r="G6" s="29" t="s">
        <v>4</v>
      </c>
      <c r="H6" s="27"/>
      <c r="I6" s="27"/>
      <c r="J6" s="27"/>
      <c r="K6" s="27" t="s">
        <v>5</v>
      </c>
      <c r="L6" s="27"/>
      <c r="M6" s="27" t="s">
        <v>6</v>
      </c>
      <c r="N6" s="30"/>
      <c r="O6" s="26" t="s">
        <v>9</v>
      </c>
      <c r="P6" s="27"/>
      <c r="Q6" s="26"/>
      <c r="R6" s="26"/>
      <c r="S6" s="26"/>
    </row>
    <row r="7" spans="1:22" s="8" customFormat="1" ht="56.25" customHeight="1">
      <c r="A7" s="35"/>
      <c r="B7" s="27"/>
      <c r="C7" s="26"/>
      <c r="D7" s="26"/>
      <c r="E7" s="2" t="s">
        <v>7</v>
      </c>
      <c r="F7" s="2" t="s">
        <v>8</v>
      </c>
      <c r="G7" s="9"/>
      <c r="H7" s="3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7"/>
      <c r="N7" s="30"/>
      <c r="O7" s="26"/>
      <c r="P7" s="27"/>
      <c r="Q7" s="26"/>
      <c r="R7" s="26"/>
      <c r="S7" s="26"/>
    </row>
    <row r="8" spans="1:22" s="10" customFormat="1" ht="48" customHeight="1">
      <c r="A8" s="4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</row>
    <row r="9" spans="1:22" ht="48.75" customHeight="1">
      <c r="A9" s="4" t="s">
        <v>22</v>
      </c>
      <c r="B9" s="16">
        <f>C9+D9+G9+N9+P9+Q9+R9+S9</f>
        <v>451.84900000000005</v>
      </c>
      <c r="C9" s="17">
        <v>21.040099999999999</v>
      </c>
      <c r="D9" s="17">
        <v>129.97450000000001</v>
      </c>
      <c r="E9" s="17"/>
      <c r="F9" s="17"/>
      <c r="G9" s="18">
        <v>33.735599999999998</v>
      </c>
      <c r="H9" s="17"/>
      <c r="I9" s="17"/>
      <c r="J9" s="17">
        <v>33.735599999999998</v>
      </c>
      <c r="K9" s="17"/>
      <c r="L9" s="17"/>
      <c r="M9" s="17"/>
      <c r="N9" s="18">
        <v>84.800399999999996</v>
      </c>
      <c r="O9" s="17">
        <f>N9*0.7</f>
        <v>59.360279999999996</v>
      </c>
      <c r="P9" s="17">
        <v>140.7602</v>
      </c>
      <c r="Q9" s="17">
        <v>41.538200000000003</v>
      </c>
      <c r="R9" s="17">
        <v>0</v>
      </c>
      <c r="S9" s="17">
        <v>0</v>
      </c>
      <c r="T9" s="14"/>
      <c r="U9" s="24"/>
      <c r="V9" s="15"/>
    </row>
    <row r="10" spans="1:22" ht="39" customHeight="1">
      <c r="A10" s="4" t="s">
        <v>23</v>
      </c>
      <c r="B10" s="16">
        <f t="shared" ref="B10:B11" si="0">C10+D10+G10+N10+P10+Q10+R10+S10</f>
        <v>318.55810000000002</v>
      </c>
      <c r="C10" s="19">
        <v>20.4255</v>
      </c>
      <c r="D10" s="19">
        <v>121.5438</v>
      </c>
      <c r="E10" s="20"/>
      <c r="F10" s="20"/>
      <c r="G10" s="19">
        <v>23.706700000000001</v>
      </c>
      <c r="H10" s="19"/>
      <c r="I10" s="20"/>
      <c r="J10" s="20">
        <v>23.706700000000001</v>
      </c>
      <c r="K10" s="20"/>
      <c r="L10" s="20"/>
      <c r="M10" s="21"/>
      <c r="N10" s="22">
        <v>67.553600000000003</v>
      </c>
      <c r="O10" s="17">
        <f t="shared" ref="O10:O12" si="1">N10*0.7</f>
        <v>47.287520000000001</v>
      </c>
      <c r="P10" s="20">
        <v>59.503100000000003</v>
      </c>
      <c r="Q10" s="19">
        <v>25.825399999999998</v>
      </c>
      <c r="R10" s="19">
        <v>0</v>
      </c>
      <c r="S10" s="19">
        <v>0</v>
      </c>
      <c r="T10" s="14"/>
      <c r="U10" s="24"/>
    </row>
    <row r="11" spans="1:22" ht="54">
      <c r="A11" s="5" t="s">
        <v>24</v>
      </c>
      <c r="B11" s="16">
        <f t="shared" si="0"/>
        <v>211.1412</v>
      </c>
      <c r="C11" s="23">
        <v>22.865300000000001</v>
      </c>
      <c r="D11" s="23">
        <v>62.519300000000001</v>
      </c>
      <c r="E11" s="23"/>
      <c r="F11" s="23"/>
      <c r="G11" s="23">
        <v>0</v>
      </c>
      <c r="H11" s="23"/>
      <c r="I11" s="23"/>
      <c r="J11" s="23">
        <v>0</v>
      </c>
      <c r="K11" s="23"/>
      <c r="L11" s="23"/>
      <c r="M11" s="23"/>
      <c r="N11" s="23">
        <v>54.326000000000001</v>
      </c>
      <c r="O11" s="17">
        <f t="shared" si="1"/>
        <v>38.028199999999998</v>
      </c>
      <c r="P11" s="23">
        <v>28.035299999999999</v>
      </c>
      <c r="Q11" s="23">
        <v>43.395299999999999</v>
      </c>
      <c r="R11" s="23">
        <v>0</v>
      </c>
      <c r="S11" s="23">
        <v>0</v>
      </c>
      <c r="T11" s="14"/>
      <c r="U11" s="24"/>
    </row>
    <row r="12" spans="1:22" s="8" customFormat="1" ht="34.5" customHeight="1">
      <c r="A12" s="11" t="s">
        <v>25</v>
      </c>
      <c r="B12" s="16">
        <f>B9+B10+B11</f>
        <v>981.54830000000015</v>
      </c>
      <c r="C12" s="16">
        <f t="shared" ref="C12:S12" si="2">C9+C10+C11</f>
        <v>64.3309</v>
      </c>
      <c r="D12" s="16">
        <f t="shared" si="2"/>
        <v>314.0376</v>
      </c>
      <c r="E12" s="16"/>
      <c r="F12" s="16"/>
      <c r="G12" s="16">
        <f t="shared" si="2"/>
        <v>57.442300000000003</v>
      </c>
      <c r="H12" s="16"/>
      <c r="I12" s="16"/>
      <c r="J12" s="16">
        <f t="shared" si="2"/>
        <v>57.442300000000003</v>
      </c>
      <c r="K12" s="16"/>
      <c r="L12" s="16"/>
      <c r="M12" s="16"/>
      <c r="N12" s="16">
        <f t="shared" si="2"/>
        <v>206.67999999999998</v>
      </c>
      <c r="O12" s="17">
        <f t="shared" si="1"/>
        <v>144.67599999999999</v>
      </c>
      <c r="P12" s="16">
        <f t="shared" si="2"/>
        <v>228.29860000000002</v>
      </c>
      <c r="Q12" s="16">
        <f t="shared" si="2"/>
        <v>110.75890000000001</v>
      </c>
      <c r="R12" s="16">
        <f t="shared" si="2"/>
        <v>0</v>
      </c>
      <c r="S12" s="16">
        <f t="shared" si="2"/>
        <v>0</v>
      </c>
      <c r="T12" s="14"/>
      <c r="U12" s="24"/>
      <c r="V12" s="12"/>
    </row>
    <row r="13" spans="1:22">
      <c r="A13" s="6" t="s">
        <v>26</v>
      </c>
      <c r="B13" s="25" t="s">
        <v>18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22">
      <c r="B14" s="15"/>
    </row>
    <row r="17" spans="2:2">
      <c r="B17" s="13"/>
    </row>
  </sheetData>
  <mergeCells count="20">
    <mergeCell ref="A2:S2"/>
    <mergeCell ref="R3:S3"/>
    <mergeCell ref="A4:A7"/>
    <mergeCell ref="B4:B7"/>
    <mergeCell ref="C4:C7"/>
    <mergeCell ref="D4:D7"/>
    <mergeCell ref="E4:O4"/>
    <mergeCell ref="P4:P7"/>
    <mergeCell ref="Q4:Q7"/>
    <mergeCell ref="R4:R7"/>
    <mergeCell ref="B13:S13"/>
    <mergeCell ref="S4:S7"/>
    <mergeCell ref="E5:M5"/>
    <mergeCell ref="N5:O5"/>
    <mergeCell ref="E6:F6"/>
    <mergeCell ref="G6:J6"/>
    <mergeCell ref="K6:L6"/>
    <mergeCell ref="M6:M7"/>
    <mergeCell ref="N6:N7"/>
    <mergeCell ref="O6:O7"/>
  </mergeCells>
  <phoneticPr fontId="2" type="noConversion"/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孙玉林</dc:creator>
  <cp:lastModifiedBy>沈雪逵</cp:lastModifiedBy>
  <cp:lastPrinted>2020-03-31T01:53:41Z</cp:lastPrinted>
  <dcterms:created xsi:type="dcterms:W3CDTF">2020-01-04T08:43:51Z</dcterms:created>
  <dcterms:modified xsi:type="dcterms:W3CDTF">2020-04-15T09:35:03Z</dcterms:modified>
</cp:coreProperties>
</file>